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m yyyy"/>
    <numFmt numFmtId="166" formatCode="ddd"/>
  </numFmts>
  <fonts count="5">
    <font>
      <name val="Calibri"/>
      <family val="2"/>
      <color theme="1"/>
      <sz val="11"/>
      <scheme val="minor"/>
    </font>
    <font>
      <b val="1"/>
      <color rgb="00003070"/>
      <sz val="14"/>
    </font>
    <font>
      <b val="1"/>
    </font>
    <font>
      <b val="1"/>
      <color rgb="00FFFFFF"/>
    </font>
    <font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00307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166" fontId="4" fillId="0" borderId="0" applyAlignment="1" pivotButton="0" quotePrefix="0" xfId="0">
      <alignment horizontal="center" vertical="center" wrapText="1"/>
    </xf>
    <xf numFmtId="0" fontId="3" fillId="2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9" customWidth="1" min="33" max="33"/>
    <col width="9" customWidth="1" min="34" max="34"/>
    <col width="9" customWidth="1" min="35" max="35"/>
    <col width="9" customWidth="1" min="36" max="36"/>
  </cols>
  <sheetData>
    <row r="1">
      <c r="A1" s="1" t="inlineStr">
        <is>
          <t>Monthly employee schedule</t>
        </is>
      </c>
    </row>
    <row r="2">
      <c r="A2" s="2" t="inlineStr">
        <is>
          <t>First day of the month:</t>
        </is>
      </c>
      <c r="B2" s="3" t="n">
        <v>46266</v>
      </c>
      <c r="D2" t="inlineStr">
        <is>
          <t>Codes: M = morning, A = afternoon, E = evening, O = day off, V = vacation, S = sick</t>
        </is>
      </c>
    </row>
    <row r="3">
      <c r="B3" s="4">
        <f>IF(DAY($B$2+0)&gt;=1,$B$2+0,"")</f>
        <v/>
      </c>
      <c r="C3" s="4">
        <f>IF(DAY($B$2+1)&gt;=2,$B$2+1,"")</f>
        <v/>
      </c>
      <c r="D3" s="4">
        <f>IF(DAY($B$2+2)&gt;=3,$B$2+2,"")</f>
        <v/>
      </c>
      <c r="E3" s="4">
        <f>IF(DAY($B$2+3)&gt;=4,$B$2+3,"")</f>
        <v/>
      </c>
      <c r="F3" s="4">
        <f>IF(DAY($B$2+4)&gt;=5,$B$2+4,"")</f>
        <v/>
      </c>
      <c r="G3" s="4">
        <f>IF(DAY($B$2+5)&gt;=6,$B$2+5,"")</f>
        <v/>
      </c>
      <c r="H3" s="4">
        <f>IF(DAY($B$2+6)&gt;=7,$B$2+6,"")</f>
        <v/>
      </c>
      <c r="I3" s="4">
        <f>IF(DAY($B$2+7)&gt;=8,$B$2+7,"")</f>
        <v/>
      </c>
      <c r="J3" s="4">
        <f>IF(DAY($B$2+8)&gt;=9,$B$2+8,"")</f>
        <v/>
      </c>
      <c r="K3" s="4">
        <f>IF(DAY($B$2+9)&gt;=10,$B$2+9,"")</f>
        <v/>
      </c>
      <c r="L3" s="4">
        <f>IF(DAY($B$2+10)&gt;=11,$B$2+10,"")</f>
        <v/>
      </c>
      <c r="M3" s="4">
        <f>IF(DAY($B$2+11)&gt;=12,$B$2+11,"")</f>
        <v/>
      </c>
      <c r="N3" s="4">
        <f>IF(DAY($B$2+12)&gt;=13,$B$2+12,"")</f>
        <v/>
      </c>
      <c r="O3" s="4">
        <f>IF(DAY($B$2+13)&gt;=14,$B$2+13,"")</f>
        <v/>
      </c>
      <c r="P3" s="4">
        <f>IF(DAY($B$2+14)&gt;=15,$B$2+14,"")</f>
        <v/>
      </c>
      <c r="Q3" s="4">
        <f>IF(DAY($B$2+15)&gt;=16,$B$2+15,"")</f>
        <v/>
      </c>
      <c r="R3" s="4">
        <f>IF(DAY($B$2+16)&gt;=17,$B$2+16,"")</f>
        <v/>
      </c>
      <c r="S3" s="4">
        <f>IF(DAY($B$2+17)&gt;=18,$B$2+17,"")</f>
        <v/>
      </c>
      <c r="T3" s="4">
        <f>IF(DAY($B$2+18)&gt;=19,$B$2+18,"")</f>
        <v/>
      </c>
      <c r="U3" s="4">
        <f>IF(DAY($B$2+19)&gt;=20,$B$2+19,"")</f>
        <v/>
      </c>
      <c r="V3" s="4">
        <f>IF(DAY($B$2+20)&gt;=21,$B$2+20,"")</f>
        <v/>
      </c>
      <c r="W3" s="4">
        <f>IF(DAY($B$2+21)&gt;=22,$B$2+21,"")</f>
        <v/>
      </c>
      <c r="X3" s="4">
        <f>IF(DAY($B$2+22)&gt;=23,$B$2+22,"")</f>
        <v/>
      </c>
      <c r="Y3" s="4">
        <f>IF(DAY($B$2+23)&gt;=24,$B$2+23,"")</f>
        <v/>
      </c>
      <c r="Z3" s="4">
        <f>IF(DAY($B$2+24)&gt;=25,$B$2+24,"")</f>
        <v/>
      </c>
      <c r="AA3" s="4">
        <f>IF(DAY($B$2+25)&gt;=26,$B$2+25,"")</f>
        <v/>
      </c>
      <c r="AB3" s="4">
        <f>IF(DAY($B$2+26)&gt;=27,$B$2+26,"")</f>
        <v/>
      </c>
      <c r="AC3" s="4">
        <f>IF(DAY($B$2+27)&gt;=28,$B$2+27,"")</f>
        <v/>
      </c>
      <c r="AD3" s="4">
        <f>IF(DAY($B$2+28)&gt;=29,$B$2+28,"")</f>
        <v/>
      </c>
      <c r="AE3" s="4">
        <f>IF(DAY($B$2+29)&gt;=30,$B$2+29,"")</f>
        <v/>
      </c>
      <c r="AF3" s="4">
        <f>IF(DAY($B$2+30)&gt;=31,$B$2+30,"")</f>
        <v/>
      </c>
    </row>
    <row r="4">
      <c r="A4" s="5" t="inlineStr">
        <is>
          <t>Employee</t>
        </is>
      </c>
      <c r="B4" s="6" t="n">
        <v>1</v>
      </c>
      <c r="C4" s="6" t="n">
        <v>2</v>
      </c>
      <c r="D4" s="6" t="n">
        <v>3</v>
      </c>
      <c r="E4" s="6" t="n">
        <v>4</v>
      </c>
      <c r="F4" s="6" t="n">
        <v>5</v>
      </c>
      <c r="G4" s="6" t="n">
        <v>6</v>
      </c>
      <c r="H4" s="6" t="n">
        <v>7</v>
      </c>
      <c r="I4" s="6" t="n">
        <v>8</v>
      </c>
      <c r="J4" s="6" t="n">
        <v>9</v>
      </c>
      <c r="K4" s="6" t="n">
        <v>10</v>
      </c>
      <c r="L4" s="6" t="n">
        <v>11</v>
      </c>
      <c r="M4" s="6" t="n">
        <v>12</v>
      </c>
      <c r="N4" s="6" t="n">
        <v>13</v>
      </c>
      <c r="O4" s="6" t="n">
        <v>14</v>
      </c>
      <c r="P4" s="6" t="n">
        <v>15</v>
      </c>
      <c r="Q4" s="6" t="n">
        <v>16</v>
      </c>
      <c r="R4" s="6" t="n">
        <v>17</v>
      </c>
      <c r="S4" s="6" t="n">
        <v>18</v>
      </c>
      <c r="T4" s="6" t="n">
        <v>19</v>
      </c>
      <c r="U4" s="6" t="n">
        <v>20</v>
      </c>
      <c r="V4" s="6" t="n">
        <v>21</v>
      </c>
      <c r="W4" s="6" t="n">
        <v>22</v>
      </c>
      <c r="X4" s="6" t="n">
        <v>23</v>
      </c>
      <c r="Y4" s="6" t="n">
        <v>24</v>
      </c>
      <c r="Z4" s="6" t="n">
        <v>25</v>
      </c>
      <c r="AA4" s="6" t="n">
        <v>26</v>
      </c>
      <c r="AB4" s="6" t="n">
        <v>27</v>
      </c>
      <c r="AC4" s="6" t="n">
        <v>28</v>
      </c>
      <c r="AD4" s="6" t="n">
        <v>29</v>
      </c>
      <c r="AE4" s="6" t="n">
        <v>30</v>
      </c>
      <c r="AF4" s="6" t="n">
        <v>31</v>
      </c>
      <c r="AG4" s="6" t="inlineStr">
        <is>
          <t>Shifts</t>
        </is>
      </c>
      <c r="AH4" s="6" t="inlineStr">
        <is>
          <t>Days off</t>
        </is>
      </c>
      <c r="AI4" s="6" t="inlineStr">
        <is>
          <t>Vacation</t>
        </is>
      </c>
      <c r="AJ4" s="6" t="inlineStr">
        <is>
          <t>Sick</t>
        </is>
      </c>
    </row>
    <row r="5">
      <c r="A5" s="7" t="inlineStr">
        <is>
          <t>Example: Maria</t>
        </is>
      </c>
      <c r="B5" s="8" t="inlineStr">
        <is>
          <t>M</t>
        </is>
      </c>
      <c r="C5" s="8" t="inlineStr">
        <is>
          <t>M</t>
        </is>
      </c>
      <c r="D5" s="8" t="inlineStr">
        <is>
          <t>O</t>
        </is>
      </c>
      <c r="E5" s="8" t="inlineStr">
        <is>
          <t>O</t>
        </is>
      </c>
      <c r="F5" s="8" t="inlineStr">
        <is>
          <t>A</t>
        </is>
      </c>
      <c r="G5" s="8" t="inlineStr">
        <is>
          <t>A</t>
        </is>
      </c>
      <c r="H5" s="8" t="inlineStr">
        <is>
          <t>E</t>
        </is>
      </c>
      <c r="I5" s="8" t="inlineStr">
        <is>
          <t>M</t>
        </is>
      </c>
      <c r="J5" s="8" t="inlineStr">
        <is>
          <t>M</t>
        </is>
      </c>
      <c r="K5" s="8" t="inlineStr">
        <is>
          <t>O</t>
        </is>
      </c>
      <c r="L5" s="8" t="inlineStr">
        <is>
          <t>O</t>
        </is>
      </c>
      <c r="M5" s="8" t="inlineStr">
        <is>
          <t>A</t>
        </is>
      </c>
      <c r="N5" s="8" t="inlineStr">
        <is>
          <t>A</t>
        </is>
      </c>
      <c r="O5" s="8" t="inlineStr">
        <is>
          <t>E</t>
        </is>
      </c>
      <c r="P5" s="8" t="inlineStr">
        <is>
          <t>M</t>
        </is>
      </c>
      <c r="Q5" s="8" t="inlineStr">
        <is>
          <t>M</t>
        </is>
      </c>
      <c r="R5" s="8" t="inlineStr">
        <is>
          <t>O</t>
        </is>
      </c>
      <c r="S5" s="8" t="inlineStr">
        <is>
          <t>O</t>
        </is>
      </c>
      <c r="T5" s="8" t="inlineStr">
        <is>
          <t>A</t>
        </is>
      </c>
      <c r="U5" s="8" t="inlineStr">
        <is>
          <t>A</t>
        </is>
      </c>
      <c r="V5" s="8" t="inlineStr">
        <is>
          <t>E</t>
        </is>
      </c>
      <c r="W5" s="8" t="inlineStr">
        <is>
          <t>M</t>
        </is>
      </c>
      <c r="X5" s="8" t="inlineStr">
        <is>
          <t>M</t>
        </is>
      </c>
      <c r="Y5" s="8" t="inlineStr">
        <is>
          <t>O</t>
        </is>
      </c>
      <c r="Z5" s="8" t="inlineStr">
        <is>
          <t>O</t>
        </is>
      </c>
      <c r="AA5" s="8" t="inlineStr">
        <is>
          <t>A</t>
        </is>
      </c>
      <c r="AB5" s="8" t="inlineStr">
        <is>
          <t>A</t>
        </is>
      </c>
      <c r="AC5" s="8" t="inlineStr">
        <is>
          <t>E</t>
        </is>
      </c>
      <c r="AD5" s="8" t="inlineStr">
        <is>
          <t>M</t>
        </is>
      </c>
      <c r="AE5" s="8" t="inlineStr">
        <is>
          <t>M</t>
        </is>
      </c>
      <c r="AF5" s="8" t="inlineStr">
        <is>
          <t>O</t>
        </is>
      </c>
      <c r="AG5" s="7">
        <f>COUNTIF(B5:AF5,"M")+COUNTIF(B5:AF5,"A")+COUNTIF(B5:AF5,"E")</f>
        <v/>
      </c>
      <c r="AH5" s="7">
        <f>COUNTIF(B5:AF5,"O")</f>
        <v/>
      </c>
      <c r="AI5" s="7">
        <f>COUNTIF(B5:AF5,"V")</f>
        <v/>
      </c>
      <c r="AJ5" s="7">
        <f>COUNTIF(B5:AF5,"S")</f>
        <v/>
      </c>
    </row>
    <row r="6">
      <c r="A6" s="7" t="n"/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7">
        <f>COUNTIF(B6:AF6,"M")+COUNTIF(B6:AF6,"A")+COUNTIF(B6:AF6,"E")</f>
        <v/>
      </c>
      <c r="AH6" s="7">
        <f>COUNTIF(B6:AF6,"O")</f>
        <v/>
      </c>
      <c r="AI6" s="7">
        <f>COUNTIF(B6:AF6,"V")</f>
        <v/>
      </c>
      <c r="AJ6" s="7">
        <f>COUNTIF(B6:AF6,"S")</f>
        <v/>
      </c>
    </row>
    <row r="7">
      <c r="A7" s="7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7">
        <f>COUNTIF(B7:AF7,"M")+COUNTIF(B7:AF7,"A")+COUNTIF(B7:AF7,"E")</f>
        <v/>
      </c>
      <c r="AH7" s="7">
        <f>COUNTIF(B7:AF7,"O")</f>
        <v/>
      </c>
      <c r="AI7" s="7">
        <f>COUNTIF(B7:AF7,"V")</f>
        <v/>
      </c>
      <c r="AJ7" s="7">
        <f>COUNTIF(B7:AF7,"S")</f>
        <v/>
      </c>
    </row>
    <row r="8">
      <c r="A8" s="7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7">
        <f>COUNTIF(B8:AF8,"M")+COUNTIF(B8:AF8,"A")+COUNTIF(B8:AF8,"E")</f>
        <v/>
      </c>
      <c r="AH8" s="7">
        <f>COUNTIF(B8:AF8,"O")</f>
        <v/>
      </c>
      <c r="AI8" s="7">
        <f>COUNTIF(B8:AF8,"V")</f>
        <v/>
      </c>
      <c r="AJ8" s="7">
        <f>COUNTIF(B8:AF8,"S")</f>
        <v/>
      </c>
    </row>
    <row r="9">
      <c r="A9" s="7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7">
        <f>COUNTIF(B9:AF9,"M")+COUNTIF(B9:AF9,"A")+COUNTIF(B9:AF9,"E")</f>
        <v/>
      </c>
      <c r="AH9" s="7">
        <f>COUNTIF(B9:AF9,"O")</f>
        <v/>
      </c>
      <c r="AI9" s="7">
        <f>COUNTIF(B9:AF9,"V")</f>
        <v/>
      </c>
      <c r="AJ9" s="7">
        <f>COUNTIF(B9:AF9,"S")</f>
        <v/>
      </c>
    </row>
    <row r="10">
      <c r="A10" s="7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7">
        <f>COUNTIF(B10:AF10,"M")+COUNTIF(B10:AF10,"A")+COUNTIF(B10:AF10,"E")</f>
        <v/>
      </c>
      <c r="AH10" s="7">
        <f>COUNTIF(B10:AF10,"O")</f>
        <v/>
      </c>
      <c r="AI10" s="7">
        <f>COUNTIF(B10:AF10,"V")</f>
        <v/>
      </c>
      <c r="AJ10" s="7">
        <f>COUNTIF(B10:AF10,"S")</f>
        <v/>
      </c>
    </row>
    <row r="11">
      <c r="A11" s="7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7">
        <f>COUNTIF(B11:AF11,"M")+COUNTIF(B11:AF11,"A")+COUNTIF(B11:AF11,"E")</f>
        <v/>
      </c>
      <c r="AH11" s="7">
        <f>COUNTIF(B11:AF11,"O")</f>
        <v/>
      </c>
      <c r="AI11" s="7">
        <f>COUNTIF(B11:AF11,"V")</f>
        <v/>
      </c>
      <c r="AJ11" s="7">
        <f>COUNTIF(B11:AF11,"S")</f>
        <v/>
      </c>
    </row>
    <row r="12">
      <c r="A12" s="7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7">
        <f>COUNTIF(B12:AF12,"M")+COUNTIF(B12:AF12,"A")+COUNTIF(B12:AF12,"E")</f>
        <v/>
      </c>
      <c r="AH12" s="7">
        <f>COUNTIF(B12:AF12,"O")</f>
        <v/>
      </c>
      <c r="AI12" s="7">
        <f>COUNTIF(B12:AF12,"V")</f>
        <v/>
      </c>
      <c r="AJ12" s="7">
        <f>COUNTIF(B12:AF12,"S")</f>
        <v/>
      </c>
    </row>
    <row r="13">
      <c r="A13" s="7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7">
        <f>COUNTIF(B13:AF13,"M")+COUNTIF(B13:AF13,"A")+COUNTIF(B13:AF13,"E")</f>
        <v/>
      </c>
      <c r="AH13" s="7">
        <f>COUNTIF(B13:AF13,"O")</f>
        <v/>
      </c>
      <c r="AI13" s="7">
        <f>COUNTIF(B13:AF13,"V")</f>
        <v/>
      </c>
      <c r="AJ13" s="7">
        <f>COUNTIF(B13:AF13,"S")</f>
        <v/>
      </c>
    </row>
    <row r="14">
      <c r="A14" s="7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7">
        <f>COUNTIF(B14:AF14,"M")+COUNTIF(B14:AF14,"A")+COUNTIF(B14:AF14,"E")</f>
        <v/>
      </c>
      <c r="AH14" s="7">
        <f>COUNTIF(B14:AF14,"O")</f>
        <v/>
      </c>
      <c r="AI14" s="7">
        <f>COUNTIF(B14:AF14,"V")</f>
        <v/>
      </c>
      <c r="AJ14" s="7">
        <f>COUNTIF(B14:AF14,"S")</f>
        <v/>
      </c>
    </row>
    <row r="15">
      <c r="A15" s="7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7">
        <f>COUNTIF(B15:AF15,"M")+COUNTIF(B15:AF15,"A")+COUNTIF(B15:AF15,"E")</f>
        <v/>
      </c>
      <c r="AH15" s="7">
        <f>COUNTIF(B15:AF15,"O")</f>
        <v/>
      </c>
      <c r="AI15" s="7">
        <f>COUNTIF(B15:AF15,"V")</f>
        <v/>
      </c>
      <c r="AJ15" s="7">
        <f>COUNTIF(B15:AF15,"S")</f>
        <v/>
      </c>
    </row>
    <row r="16">
      <c r="A16" s="7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7">
        <f>COUNTIF(B16:AF16,"M")+COUNTIF(B16:AF16,"A")+COUNTIF(B16:AF16,"E")</f>
        <v/>
      </c>
      <c r="AH16" s="7">
        <f>COUNTIF(B16:AF16,"O")</f>
        <v/>
      </c>
      <c r="AI16" s="7">
        <f>COUNTIF(B16:AF16,"V")</f>
        <v/>
      </c>
      <c r="AJ16" s="7">
        <f>COUNTIF(B16:AF16,"S")</f>
        <v/>
      </c>
    </row>
    <row r="17">
      <c r="A17" s="7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7">
        <f>COUNTIF(B17:AF17,"M")+COUNTIF(B17:AF17,"A")+COUNTIF(B17:AF17,"E")</f>
        <v/>
      </c>
      <c r="AH17" s="7">
        <f>COUNTIF(B17:AF17,"O")</f>
        <v/>
      </c>
      <c r="AI17" s="7">
        <f>COUNTIF(B17:AF17,"V")</f>
        <v/>
      </c>
      <c r="AJ17" s="7">
        <f>COUNTIF(B17:AF17,"S")</f>
        <v/>
      </c>
    </row>
    <row r="18">
      <c r="A18" s="7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7">
        <f>COUNTIF(B18:AF18,"M")+COUNTIF(B18:AF18,"A")+COUNTIF(B18:AF18,"E")</f>
        <v/>
      </c>
      <c r="AH18" s="7">
        <f>COUNTIF(B18:AF18,"O")</f>
        <v/>
      </c>
      <c r="AI18" s="7">
        <f>COUNTIF(B18:AF18,"V")</f>
        <v/>
      </c>
      <c r="AJ18" s="7">
        <f>COUNTIF(B18:AF18,"S")</f>
        <v/>
      </c>
    </row>
    <row r="19">
      <c r="A19" s="7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7">
        <f>COUNTIF(B19:AF19,"M")+COUNTIF(B19:AF19,"A")+COUNTIF(B19:AF19,"E")</f>
        <v/>
      </c>
      <c r="AH19" s="7">
        <f>COUNTIF(B19:AF19,"O")</f>
        <v/>
      </c>
      <c r="AI19" s="7">
        <f>COUNTIF(B19:AF19,"V")</f>
        <v/>
      </c>
      <c r="AJ19" s="7">
        <f>COUNTIF(B19:AF19,"S")</f>
        <v/>
      </c>
    </row>
    <row r="21">
      <c r="A21" s="2" t="inlineStr">
        <is>
          <t>People on shift</t>
        </is>
      </c>
      <c r="B21" s="9">
        <f>COUNTIF(B5:B19,"M")+COUNTIF(B5:B19,"A")+COUNTIF(B5:B19,"E")</f>
        <v/>
      </c>
      <c r="C21" s="9">
        <f>COUNTIF(C5:C19,"M")+COUNTIF(C5:C19,"A")+COUNTIF(C5:C19,"E")</f>
        <v/>
      </c>
      <c r="D21" s="9">
        <f>COUNTIF(D5:D19,"M")+COUNTIF(D5:D19,"A")+COUNTIF(D5:D19,"E")</f>
        <v/>
      </c>
      <c r="E21" s="9">
        <f>COUNTIF(E5:E19,"M")+COUNTIF(E5:E19,"A")+COUNTIF(E5:E19,"E")</f>
        <v/>
      </c>
      <c r="F21" s="9">
        <f>COUNTIF(F5:F19,"M")+COUNTIF(F5:F19,"A")+COUNTIF(F5:F19,"E")</f>
        <v/>
      </c>
      <c r="G21" s="9">
        <f>COUNTIF(G5:G19,"M")+COUNTIF(G5:G19,"A")+COUNTIF(G5:G19,"E")</f>
        <v/>
      </c>
      <c r="H21" s="9">
        <f>COUNTIF(H5:H19,"M")+COUNTIF(H5:H19,"A")+COUNTIF(H5:H19,"E")</f>
        <v/>
      </c>
      <c r="I21" s="9">
        <f>COUNTIF(I5:I19,"M")+COUNTIF(I5:I19,"A")+COUNTIF(I5:I19,"E")</f>
        <v/>
      </c>
      <c r="J21" s="9">
        <f>COUNTIF(J5:J19,"M")+COUNTIF(J5:J19,"A")+COUNTIF(J5:J19,"E")</f>
        <v/>
      </c>
      <c r="K21" s="9">
        <f>COUNTIF(K5:K19,"M")+COUNTIF(K5:K19,"A")+COUNTIF(K5:K19,"E")</f>
        <v/>
      </c>
      <c r="L21" s="9">
        <f>COUNTIF(L5:L19,"M")+COUNTIF(L5:L19,"A")+COUNTIF(L5:L19,"E")</f>
        <v/>
      </c>
      <c r="M21" s="9">
        <f>COUNTIF(M5:M19,"M")+COUNTIF(M5:M19,"A")+COUNTIF(M5:M19,"E")</f>
        <v/>
      </c>
      <c r="N21" s="9">
        <f>COUNTIF(N5:N19,"M")+COUNTIF(N5:N19,"A")+COUNTIF(N5:N19,"E")</f>
        <v/>
      </c>
      <c r="O21" s="9">
        <f>COUNTIF(O5:O19,"M")+COUNTIF(O5:O19,"A")+COUNTIF(O5:O19,"E")</f>
        <v/>
      </c>
      <c r="P21" s="9">
        <f>COUNTIF(P5:P19,"M")+COUNTIF(P5:P19,"A")+COUNTIF(P5:P19,"E")</f>
        <v/>
      </c>
      <c r="Q21" s="9">
        <f>COUNTIF(Q5:Q19,"M")+COUNTIF(Q5:Q19,"A")+COUNTIF(Q5:Q19,"E")</f>
        <v/>
      </c>
      <c r="R21" s="9">
        <f>COUNTIF(R5:R19,"M")+COUNTIF(R5:R19,"A")+COUNTIF(R5:R19,"E")</f>
        <v/>
      </c>
      <c r="S21" s="9">
        <f>COUNTIF(S5:S19,"M")+COUNTIF(S5:S19,"A")+COUNTIF(S5:S19,"E")</f>
        <v/>
      </c>
      <c r="T21" s="9">
        <f>COUNTIF(T5:T19,"M")+COUNTIF(T5:T19,"A")+COUNTIF(T5:T19,"E")</f>
        <v/>
      </c>
      <c r="U21" s="9">
        <f>COUNTIF(U5:U19,"M")+COUNTIF(U5:U19,"A")+COUNTIF(U5:U19,"E")</f>
        <v/>
      </c>
      <c r="V21" s="9">
        <f>COUNTIF(V5:V19,"M")+COUNTIF(V5:V19,"A")+COUNTIF(V5:V19,"E")</f>
        <v/>
      </c>
      <c r="W21" s="9">
        <f>COUNTIF(W5:W19,"M")+COUNTIF(W5:W19,"A")+COUNTIF(W5:W19,"E")</f>
        <v/>
      </c>
      <c r="X21" s="9">
        <f>COUNTIF(X5:X19,"M")+COUNTIF(X5:X19,"A")+COUNTIF(X5:X19,"E")</f>
        <v/>
      </c>
      <c r="Y21" s="9">
        <f>COUNTIF(Y5:Y19,"M")+COUNTIF(Y5:Y19,"A")+COUNTIF(Y5:Y19,"E")</f>
        <v/>
      </c>
      <c r="Z21" s="9">
        <f>COUNTIF(Z5:Z19,"M")+COUNTIF(Z5:Z19,"A")+COUNTIF(Z5:Z19,"E")</f>
        <v/>
      </c>
      <c r="AA21" s="9">
        <f>COUNTIF(AA5:AA19,"M")+COUNTIF(AA5:AA19,"A")+COUNTIF(AA5:AA19,"E")</f>
        <v/>
      </c>
      <c r="AB21" s="9">
        <f>COUNTIF(AB5:AB19,"M")+COUNTIF(AB5:AB19,"A")+COUNTIF(AB5:AB19,"E")</f>
        <v/>
      </c>
      <c r="AC21" s="9">
        <f>COUNTIF(AC5:AC19,"M")+COUNTIF(AC5:AC19,"A")+COUNTIF(AC5:AC19,"E")</f>
        <v/>
      </c>
      <c r="AD21" s="9">
        <f>COUNTIF(AD5:AD19,"M")+COUNTIF(AD5:AD19,"A")+COUNTIF(AD5:AD19,"E")</f>
        <v/>
      </c>
      <c r="AE21" s="9">
        <f>COUNTIF(AE5:AE19,"M")+COUNTIF(AE5:AE19,"A")+COUNTIF(AE5:AE19,"E")</f>
        <v/>
      </c>
      <c r="AF21" s="9">
        <f>COUNTIF(AF5:AF19,"M")+COUNTIF(AF5:AF19,"A")+COUNTIF(AF5:AF19,"E")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template</t>
        </is>
      </c>
    </row>
    <row r="3">
      <c r="A3" s="10" t="inlineStr">
        <is>
          <t>1. Enter the first day of the month in B2. The weekday letters above the day numbers update on their own; days that do not exist in the month go blank.</t>
        </is>
      </c>
    </row>
    <row r="4">
      <c r="A4" s="10" t="inlineStr">
        <is>
          <t>2. One row per employee. Type one code per day: M (morning), A (afternoon), E (evening), O (day off), V (vacation), S (sick). Change the codes to match your shifts, then update the formulas in columns AG to AJ.</t>
        </is>
      </c>
    </row>
    <row r="5">
      <c r="A5" s="10" t="inlineStr">
        <is>
          <t>3. Columns AG to AJ count each person's shifts, days off, vacation and sick days for the month.</t>
        </is>
      </c>
    </row>
    <row r="6">
      <c r="A6" s="10" t="inlineStr">
        <is>
          <t>4. Row 21 counts how many people are on shift each day, which is the fastest way to spot a Saturday with one person on the floor.</t>
        </is>
      </c>
    </row>
    <row r="7">
      <c r="A7" s="10" t="inlineStr">
        <is>
          <t>5. This template counts shifts, not hours. For hours, breaks and overtime, use the weekly template or a time card.</t>
        </is>
      </c>
    </row>
    <row r="10">
      <c r="A10" s="11" t="inlineStr">
        <is>
          <t>Made by Squadra Planning. When the spreadsheet stops being enough (breaks, overtime, a team that needs it on their phone), the schedule builder is free up to 10 employees: https://www.squadraplanning.com/en/free-scheduling-software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2026-09-20T06:58:10Z</dcterms:created>
  <dcterms:modified xmlns:dcterms="http://purl.org/dc/terms/" xmlns:xsi="http://www.w3.org/2001/XMLSchema-instance" xsi:type="dcterms:W3CDTF">2026-09-20T06:58:10Z</dcterms:modified>
</cp:coreProperties>
</file>